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ед\Физика\ЗАДАНИЯ\"/>
    </mc:Choice>
  </mc:AlternateContent>
  <bookViews>
    <workbookView xWindow="0" yWindow="0" windowWidth="25200" windowHeight="1158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4" i="1"/>
  <c r="Q4" i="1"/>
  <c r="P4" i="1"/>
  <c r="R3" i="1"/>
  <c r="Q3" i="1"/>
  <c r="P3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4" i="1"/>
  <c r="O3" i="1"/>
  <c r="O5" i="1"/>
</calcChain>
</file>

<file path=xl/sharedStrings.xml><?xml version="1.0" encoding="utf-8"?>
<sst xmlns="http://schemas.openxmlformats.org/spreadsheetml/2006/main" count="74" uniqueCount="69">
  <si>
    <t>10А</t>
  </si>
  <si>
    <t>Вариант</t>
  </si>
  <si>
    <t>Ученик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</si>
  <si>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</si>
  <si>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</si>
  <si>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</si>
  <si>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</si>
  <si>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</si>
  <si>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</si>
  <si>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m</t>
  </si>
  <si>
    <t>Fx</t>
  </si>
  <si>
    <t>Fy</t>
  </si>
  <si>
    <t>F</t>
  </si>
  <si>
    <t>α</t>
  </si>
  <si>
    <t>a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</si>
  <si>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</si>
  <si>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Адикаев Эмиль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</si>
  <si>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</si>
  <si>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Балыкова Мария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</si>
  <si>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</si>
  <si>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Вдовин Владислав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</si>
  <si>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</si>
  <si>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Верендяйкина Вера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</si>
  <si>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</si>
  <si>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Волков Николай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</si>
  <si>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</si>
  <si>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Володина Виктория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</si>
  <si>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</si>
  <si>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Горшков Ярослав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</si>
  <si>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</si>
  <si>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Грачева Ирина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</si>
  <si>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</si>
  <si>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Ефимова Софья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</si>
  <si>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</si>
  <si>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Засимов Дмитрий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</si>
  <si>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</si>
  <si>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Здунов Никифор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</si>
  <si>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</si>
  <si>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Князькин Дмитрий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</si>
  <si>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</si>
  <si>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Колпакова Дарья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</si>
  <si>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</si>
  <si>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Конзалаева Полина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</si>
  <si>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</si>
  <si>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Кранова Арина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</si>
  <si>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</si>
  <si>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Кузнецов Тимур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</si>
  <si>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</si>
  <si>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Кутузов Илья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</si>
  <si>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</si>
  <si>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Левина Анастасия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</si>
  <si>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</si>
  <si>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Макеева Дарья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</si>
  <si>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</si>
  <si>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Осипова Таисия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</si>
  <si>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</si>
  <si>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Романов Дмитрий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</si>
  <si>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</si>
  <si>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Сенгаев Александр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</si>
  <si>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</si>
  <si>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Сергеева Ольга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</si>
  <si>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</si>
  <si>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Уздимаев Олег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</si>
  <si>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</si>
  <si>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Феофанов Алексей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</si>
  <si>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</si>
  <si>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Челмакин Никита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</si>
  <si>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</si>
  <si>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Шумкин 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</si>
</sst>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rgb="FF222222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4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1" xfId="0" applyNumberFormat="1" applyFill="1" applyBorder="1"/>
    <xf numFmtId="0" fontId="0" fillId="2" borderId="11" xfId="0" applyFill="1" applyBorder="1"/>
    <xf numFmtId="0" fontId="4" fillId="0" borderId="14" xfId="0" applyFont="1" applyBorder="1" applyAlignment="1">
      <alignment horizontal="center" vertical="top" wrapText="1"/>
    </xf>
    <xf numFmtId="0" fontId="0" fillId="0" borderId="15" xfId="0" applyBorder="1"/>
    <xf numFmtId="0" fontId="0" fillId="0" borderId="9" xfId="0" applyBorder="1"/>
    <xf numFmtId="0" fontId="0" fillId="0" borderId="9" xfId="0" applyFill="1" applyBorder="1"/>
    <xf numFmtId="0" fontId="0" fillId="0" borderId="16" xfId="0" applyBorder="1"/>
    <xf numFmtId="2" fontId="0" fillId="2" borderId="17" xfId="0" applyNumberFormat="1" applyFill="1" applyBorder="1"/>
    <xf numFmtId="2" fontId="0" fillId="2" borderId="9" xfId="0" applyNumberFormat="1" applyFill="1" applyBorder="1"/>
    <xf numFmtId="0" fontId="0" fillId="2" borderId="9" xfId="0" applyFill="1" applyBorder="1"/>
    <xf numFmtId="0" fontId="4" fillId="0" borderId="18" xfId="0" applyFont="1" applyBorder="1" applyAlignment="1">
      <alignment horizontal="center" vertical="top" wrapText="1"/>
    </xf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4" fillId="0" borderId="23" xfId="0" applyFont="1" applyBorder="1" applyAlignment="1">
      <alignment horizontal="center" vertical="top" wrapText="1"/>
    </xf>
    <xf numFmtId="0" fontId="0" fillId="0" borderId="24" xfId="0" applyBorder="1"/>
    <xf numFmtId="0" fontId="0" fillId="0" borderId="25" xfId="0" applyBorder="1"/>
    <xf numFmtId="0" fontId="0" fillId="0" borderId="25" xfId="0" applyFill="1" applyBorder="1"/>
    <xf numFmtId="0" fontId="0" fillId="0" borderId="26" xfId="0" applyBorder="1"/>
    <xf numFmtId="0" fontId="4" fillId="0" borderId="28" xfId="0" applyFont="1" applyBorder="1" applyAlignment="1">
      <alignment horizontal="center" vertical="top" wrapText="1"/>
    </xf>
    <xf numFmtId="0" fontId="0" fillId="0" borderId="29" xfId="0" applyBorder="1"/>
    <xf numFmtId="0" fontId="0" fillId="0" borderId="6" xfId="0" applyBorder="1"/>
    <xf numFmtId="0" fontId="0" fillId="0" borderId="6" xfId="0" applyFill="1" applyBorder="1"/>
    <xf numFmtId="0" fontId="0" fillId="0" borderId="30" xfId="0" applyBorder="1"/>
    <xf numFmtId="2" fontId="0" fillId="2" borderId="5" xfId="0" applyNumberFormat="1" applyFill="1" applyBorder="1"/>
    <xf numFmtId="2" fontId="0" fillId="2" borderId="6" xfId="0" applyNumberFormat="1" applyFill="1" applyBorder="1"/>
    <xf numFmtId="0" fontId="0" fillId="2" borderId="6" xfId="0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164" fontId="0" fillId="2" borderId="17" xfId="0" applyNumberFormat="1" applyFill="1" applyBorder="1"/>
    <xf numFmtId="164" fontId="0" fillId="2" borderId="9" xfId="0" applyNumberFormat="1" applyFill="1" applyBorder="1"/>
    <xf numFmtId="164" fontId="0" fillId="2" borderId="22" xfId="0" applyNumberFormat="1" applyFill="1" applyBorder="1"/>
    <xf numFmtId="164" fontId="0" fillId="2" borderId="20" xfId="0" applyNumberFormat="1" applyFill="1" applyBorder="1"/>
    <xf numFmtId="164" fontId="0" fillId="2" borderId="27" xfId="0" applyNumberFormat="1" applyFill="1" applyBorder="1"/>
    <xf numFmtId="164" fontId="0" fillId="2" borderId="25" xfId="0" applyNumberFormat="1" applyFill="1" applyBorder="1"/>
    <xf numFmtId="164" fontId="7" fillId="2" borderId="0" xfId="0" applyNumberFormat="1" applyFont="1" applyFill="1"/>
    <xf numFmtId="2" fontId="0" fillId="2" borderId="13" xfId="0" applyNumberFormat="1" applyFill="1" applyBorder="1" applyAlignment="1">
      <alignment vertical="top"/>
    </xf>
  </cellXfs>
  <cellStyles count="1">
    <cellStyle name="Обычный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552450</xdr:colOff>
      <xdr:row>3</xdr:row>
      <xdr:rowOff>142875</xdr:rowOff>
    </xdr:from>
    <xdr:to>
      <xdr:col>30</xdr:col>
      <xdr:colOff>144463</xdr:colOff>
      <xdr:row>13</xdr:row>
      <xdr:rowOff>180975</xdr:rowOff>
    </xdr:to>
    <xdr:sp macro="" textlink="">
      <xdr:nvSpPr>
        <xdr:cNvPr id="2" name="TextBox 1"/>
        <xdr:cNvSpPr txBox="1"/>
      </xdr:nvSpPr>
      <xdr:spPr>
        <a:xfrm>
          <a:off x="7353300" y="790575"/>
          <a:ext cx="6297613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с калькулятором проводить без округления. Ответы вставлять в таблицу округляя до десятых.</a:t>
          </a: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3_10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XY_ответы"/>
    </sheetNames>
    <sheetDataSet>
      <sheetData sheetId="0">
        <row r="3">
          <cell r="J3">
            <v>9.1</v>
          </cell>
          <cell r="K3">
            <v>20.8</v>
          </cell>
          <cell r="L3">
            <v>22.7</v>
          </cell>
          <cell r="M3">
            <v>66.400000000000006</v>
          </cell>
          <cell r="O3">
            <v>2.1</v>
          </cell>
        </row>
        <row r="4">
          <cell r="J4">
            <v>6.5</v>
          </cell>
          <cell r="K4">
            <v>24.3</v>
          </cell>
          <cell r="L4">
            <v>25.2</v>
          </cell>
          <cell r="M4">
            <v>75</v>
          </cell>
          <cell r="O4">
            <v>2.1</v>
          </cell>
        </row>
        <row r="5">
          <cell r="J5">
            <v>3</v>
          </cell>
          <cell r="K5">
            <v>27.4</v>
          </cell>
          <cell r="L5">
            <v>27.6</v>
          </cell>
          <cell r="M5">
            <v>83.8</v>
          </cell>
          <cell r="O5">
            <v>2.1</v>
          </cell>
        </row>
        <row r="6">
          <cell r="J6">
            <v>-1.5</v>
          </cell>
          <cell r="K6">
            <v>30</v>
          </cell>
          <cell r="L6">
            <v>30</v>
          </cell>
          <cell r="M6">
            <v>92.9</v>
          </cell>
          <cell r="O6">
            <v>2.1</v>
          </cell>
        </row>
        <row r="7">
          <cell r="J7">
            <v>-6.8</v>
          </cell>
          <cell r="K7">
            <v>31.8</v>
          </cell>
          <cell r="L7">
            <v>32.5</v>
          </cell>
          <cell r="M7">
            <v>102.1</v>
          </cell>
          <cell r="O7">
            <v>2.2000000000000002</v>
          </cell>
        </row>
        <row r="8">
          <cell r="J8">
            <v>3.4</v>
          </cell>
          <cell r="K8">
            <v>22.4</v>
          </cell>
          <cell r="L8">
            <v>22.7</v>
          </cell>
          <cell r="M8">
            <v>81.400000000000006</v>
          </cell>
          <cell r="O8">
            <v>1.4</v>
          </cell>
        </row>
        <row r="9">
          <cell r="J9">
            <v>2.1</v>
          </cell>
          <cell r="K9">
            <v>24.9</v>
          </cell>
          <cell r="L9">
            <v>25</v>
          </cell>
          <cell r="M9">
            <v>85.2</v>
          </cell>
          <cell r="O9">
            <v>1.5</v>
          </cell>
        </row>
        <row r="10">
          <cell r="J10">
            <v>-5</v>
          </cell>
          <cell r="K10">
            <v>27</v>
          </cell>
          <cell r="L10">
            <v>27.5</v>
          </cell>
          <cell r="M10">
            <v>100.5</v>
          </cell>
          <cell r="O10">
            <v>1.5</v>
          </cell>
        </row>
        <row r="11">
          <cell r="J11">
            <v>-9.9</v>
          </cell>
          <cell r="K11">
            <v>28.1</v>
          </cell>
          <cell r="L11">
            <v>29.8</v>
          </cell>
          <cell r="M11">
            <v>109.4</v>
          </cell>
          <cell r="O11">
            <v>1.6</v>
          </cell>
        </row>
        <row r="12">
          <cell r="J12">
            <v>-12.6</v>
          </cell>
          <cell r="K12">
            <v>17.600000000000001</v>
          </cell>
          <cell r="L12">
            <v>21.6</v>
          </cell>
          <cell r="M12">
            <v>125.6</v>
          </cell>
          <cell r="O12">
            <v>21.6</v>
          </cell>
        </row>
        <row r="13">
          <cell r="J13">
            <v>-6.9</v>
          </cell>
          <cell r="K13">
            <v>11.7</v>
          </cell>
          <cell r="L13">
            <v>13.6</v>
          </cell>
          <cell r="M13">
            <v>120.5</v>
          </cell>
          <cell r="O13">
            <v>6.8</v>
          </cell>
        </row>
        <row r="14">
          <cell r="J14">
            <v>14.2</v>
          </cell>
          <cell r="K14">
            <v>13.6</v>
          </cell>
          <cell r="L14">
            <v>19.7</v>
          </cell>
          <cell r="M14">
            <v>43.8</v>
          </cell>
          <cell r="O14">
            <v>6.6</v>
          </cell>
        </row>
        <row r="15">
          <cell r="J15">
            <v>15.2</v>
          </cell>
          <cell r="K15">
            <v>19.899999999999999</v>
          </cell>
          <cell r="L15">
            <v>25</v>
          </cell>
          <cell r="M15">
            <v>52.6</v>
          </cell>
          <cell r="O15">
            <v>6.3</v>
          </cell>
        </row>
        <row r="16">
          <cell r="J16">
            <v>32.299999999999997</v>
          </cell>
          <cell r="K16">
            <v>20.9</v>
          </cell>
          <cell r="L16">
            <v>38.5</v>
          </cell>
          <cell r="M16">
            <v>32.9</v>
          </cell>
          <cell r="O16">
            <v>7.7</v>
          </cell>
        </row>
        <row r="17">
          <cell r="J17">
            <v>33.1</v>
          </cell>
          <cell r="K17">
            <v>31</v>
          </cell>
          <cell r="L17">
            <v>45.3</v>
          </cell>
          <cell r="M17">
            <v>43.1</v>
          </cell>
          <cell r="O17">
            <v>7.6</v>
          </cell>
        </row>
        <row r="18">
          <cell r="J18">
            <v>31.3</v>
          </cell>
          <cell r="K18">
            <v>41.9</v>
          </cell>
          <cell r="L18">
            <v>52.3</v>
          </cell>
          <cell r="M18">
            <v>53.2</v>
          </cell>
          <cell r="O18">
            <v>7.5</v>
          </cell>
        </row>
        <row r="19">
          <cell r="J19">
            <v>26.5</v>
          </cell>
          <cell r="K19">
            <v>52.9</v>
          </cell>
          <cell r="L19">
            <v>59.2</v>
          </cell>
          <cell r="M19">
            <v>63.4</v>
          </cell>
          <cell r="O19">
            <v>7.4</v>
          </cell>
        </row>
        <row r="20">
          <cell r="J20">
            <v>18.8</v>
          </cell>
          <cell r="K20">
            <v>63.4</v>
          </cell>
          <cell r="L20">
            <v>66.099999999999994</v>
          </cell>
          <cell r="M20">
            <v>73.5</v>
          </cell>
          <cell r="O20">
            <v>7.3</v>
          </cell>
        </row>
        <row r="21">
          <cell r="J21">
            <v>-0.5</v>
          </cell>
          <cell r="K21">
            <v>71.8</v>
          </cell>
          <cell r="L21">
            <v>71.8</v>
          </cell>
          <cell r="M21">
            <v>90.4</v>
          </cell>
          <cell r="O21">
            <v>7.2</v>
          </cell>
        </row>
        <row r="22">
          <cell r="J22">
            <v>-7.6</v>
          </cell>
          <cell r="K22">
            <v>72.099999999999994</v>
          </cell>
          <cell r="L22">
            <v>72.5</v>
          </cell>
          <cell r="M22">
            <v>96</v>
          </cell>
          <cell r="O22">
            <v>3.6</v>
          </cell>
        </row>
        <row r="23">
          <cell r="J23">
            <v>-33</v>
          </cell>
          <cell r="K23">
            <v>88.6</v>
          </cell>
          <cell r="L23">
            <v>94.5</v>
          </cell>
          <cell r="M23">
            <v>110.4</v>
          </cell>
          <cell r="O23">
            <v>4.5</v>
          </cell>
        </row>
        <row r="24">
          <cell r="J24">
            <v>-55</v>
          </cell>
          <cell r="K24">
            <v>91.1</v>
          </cell>
          <cell r="L24">
            <v>106.4</v>
          </cell>
          <cell r="M24">
            <v>121.1</v>
          </cell>
          <cell r="O24">
            <v>4.8</v>
          </cell>
        </row>
        <row r="25">
          <cell r="J25">
            <v>-78.599999999999994</v>
          </cell>
          <cell r="K25">
            <v>88.3</v>
          </cell>
          <cell r="L25">
            <v>118.2</v>
          </cell>
          <cell r="M25">
            <v>131.69999999999999</v>
          </cell>
          <cell r="O25">
            <v>5.0999999999999996</v>
          </cell>
        </row>
        <row r="26">
          <cell r="J26">
            <v>-102.7</v>
          </cell>
          <cell r="K26">
            <v>79.8</v>
          </cell>
          <cell r="L26">
            <v>130.1</v>
          </cell>
          <cell r="M26">
            <v>142.19999999999999</v>
          </cell>
          <cell r="O26">
            <v>5.4</v>
          </cell>
        </row>
        <row r="27">
          <cell r="J27">
            <v>43.2</v>
          </cell>
          <cell r="K27">
            <v>65.5</v>
          </cell>
          <cell r="L27">
            <v>78.5</v>
          </cell>
          <cell r="M27">
            <v>56.6</v>
          </cell>
          <cell r="O27">
            <v>3.1</v>
          </cell>
        </row>
        <row r="28">
          <cell r="J28">
            <v>-26.8</v>
          </cell>
          <cell r="K28">
            <v>40.5</v>
          </cell>
          <cell r="L28">
            <v>48.6</v>
          </cell>
          <cell r="M28">
            <v>123.5</v>
          </cell>
          <cell r="O28">
            <v>1.9</v>
          </cell>
        </row>
        <row r="29">
          <cell r="J29">
            <v>1.3</v>
          </cell>
          <cell r="K29">
            <v>37.700000000000003</v>
          </cell>
          <cell r="L29">
            <v>37.700000000000003</v>
          </cell>
          <cell r="M29">
            <v>88</v>
          </cell>
          <cell r="O29">
            <v>1.4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Z25" sqref="Z25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5" width="3" bestFit="1" customWidth="1"/>
    <col min="6" max="8" width="4" bestFit="1" customWidth="1"/>
    <col min="9" max="9" width="3" bestFit="1" customWidth="1"/>
    <col min="10" max="10" width="7.28515625" bestFit="1" customWidth="1"/>
    <col min="11" max="11" width="5.5703125" bestFit="1" customWidth="1"/>
    <col min="12" max="12" width="6" bestFit="1" customWidth="1"/>
    <col min="13" max="13" width="5.7109375" bestFit="1" customWidth="1"/>
    <col min="14" max="14" width="4" bestFit="1" customWidth="1"/>
    <col min="15" max="19" width="4.140625" bestFit="1" customWidth="1"/>
  </cols>
  <sheetData>
    <row r="1" spans="1:19" ht="15.75" thickBot="1" x14ac:dyDescent="0.3">
      <c r="A1" t="s">
        <v>0</v>
      </c>
    </row>
    <row r="2" spans="1:19" ht="19.5" thickBot="1" x14ac:dyDescent="0.4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45" t="s">
        <v>10</v>
      </c>
      <c r="K2" s="46" t="s">
        <v>11</v>
      </c>
      <c r="L2" s="46" t="s">
        <v>12</v>
      </c>
      <c r="M2" s="46" t="s">
        <v>13</v>
      </c>
      <c r="N2" s="47" t="s">
        <v>14</v>
      </c>
      <c r="O2" s="7" t="s">
        <v>10</v>
      </c>
      <c r="P2" s="8" t="s">
        <v>11</v>
      </c>
      <c r="Q2" s="8" t="s">
        <v>12</v>
      </c>
      <c r="R2" s="8" t="s">
        <v>13</v>
      </c>
      <c r="S2" s="9" t="s">
        <v>14</v>
      </c>
    </row>
    <row r="3" spans="1:19" ht="15.75" thickBot="1" x14ac:dyDescent="0.3">
      <c r="A3" s="10" t="s">
        <v>15</v>
      </c>
      <c r="B3" s="11" t="s">
        <v>16</v>
      </c>
      <c r="C3" s="12">
        <v>11</v>
      </c>
      <c r="D3" s="13">
        <v>2</v>
      </c>
      <c r="E3" s="13">
        <v>16</v>
      </c>
      <c r="F3" s="14">
        <v>20</v>
      </c>
      <c r="G3" s="14">
        <v>40</v>
      </c>
      <c r="H3" s="14">
        <v>100</v>
      </c>
      <c r="I3" s="15">
        <v>11</v>
      </c>
      <c r="J3" s="55">
        <v>9.1</v>
      </c>
      <c r="K3" s="17">
        <v>20.8</v>
      </c>
      <c r="L3" s="18">
        <v>22.7</v>
      </c>
      <c r="M3" s="18">
        <v>66.400000000000006</v>
      </c>
      <c r="N3" s="18">
        <v>2.1</v>
      </c>
      <c r="O3" s="13" t="str">
        <f>IF(J3=[1]Исходные!J3,"да","нет")</f>
        <v>да</v>
      </c>
      <c r="P3" s="13" t="str">
        <f>IF(K3=[1]Исходные!K3,"да","нет")</f>
        <v>да</v>
      </c>
      <c r="Q3" s="13" t="str">
        <f>IF(L3=[1]Исходные!L3,"да","нет")</f>
        <v>да</v>
      </c>
      <c r="R3" s="13" t="str">
        <f>IF(M3=[1]Исходные!M3,"да","нет")</f>
        <v>да</v>
      </c>
      <c r="S3" s="13" t="str">
        <f>IF(N3=[1]Исходные!O3,"да","нет")</f>
        <v>да</v>
      </c>
    </row>
    <row r="4" spans="1:19" ht="15.75" thickBot="1" x14ac:dyDescent="0.3">
      <c r="A4" s="19" t="s">
        <v>17</v>
      </c>
      <c r="B4" s="11" t="s">
        <v>18</v>
      </c>
      <c r="C4" s="20">
        <v>12</v>
      </c>
      <c r="D4" s="21">
        <v>3</v>
      </c>
      <c r="E4" s="21">
        <v>17</v>
      </c>
      <c r="F4" s="22">
        <v>30</v>
      </c>
      <c r="G4" s="22">
        <v>50</v>
      </c>
      <c r="H4" s="22">
        <v>110</v>
      </c>
      <c r="I4" s="23">
        <v>12</v>
      </c>
      <c r="J4" s="24">
        <v>6.5</v>
      </c>
      <c r="K4" s="25">
        <v>24.3</v>
      </c>
      <c r="L4" s="26">
        <v>25.2</v>
      </c>
      <c r="M4" s="26">
        <v>75</v>
      </c>
      <c r="N4" s="26">
        <v>2.1</v>
      </c>
      <c r="O4" s="13" t="str">
        <f>IF(J4=[1]Исходные!J4,"да","нет")</f>
        <v>да</v>
      </c>
      <c r="P4" s="13" t="str">
        <f>IF(K4=[1]Исходные!K4,"да","нет")</f>
        <v>да</v>
      </c>
      <c r="Q4" s="13" t="str">
        <f>IF(L4=[1]Исходные!L4,"да","нет")</f>
        <v>да</v>
      </c>
      <c r="R4" s="13" t="str">
        <f>IF(M4=[1]Исходные!M4,"да","нет")</f>
        <v>да</v>
      </c>
      <c r="S4" s="13" t="str">
        <f>IF(N4=[1]Исходные!O4,"да","нет")</f>
        <v>да</v>
      </c>
    </row>
    <row r="5" spans="1:19" ht="15.75" thickBot="1" x14ac:dyDescent="0.3">
      <c r="A5" s="19" t="s">
        <v>19</v>
      </c>
      <c r="B5" s="11" t="s">
        <v>20</v>
      </c>
      <c r="C5" s="20">
        <v>13</v>
      </c>
      <c r="D5" s="21">
        <v>4</v>
      </c>
      <c r="E5" s="21">
        <v>18</v>
      </c>
      <c r="F5" s="22">
        <v>40</v>
      </c>
      <c r="G5" s="22">
        <v>60</v>
      </c>
      <c r="H5" s="22">
        <v>120</v>
      </c>
      <c r="I5" s="23">
        <v>13</v>
      </c>
      <c r="J5" s="48">
        <v>3</v>
      </c>
      <c r="K5" s="49">
        <v>27.4</v>
      </c>
      <c r="L5" s="49">
        <v>27.6</v>
      </c>
      <c r="M5" s="49">
        <v>83.8</v>
      </c>
      <c r="N5" s="49">
        <v>2.1</v>
      </c>
      <c r="O5" s="13" t="str">
        <f>IF(J5=[1]Исходные!J5,"да","нет")</f>
        <v>да</v>
      </c>
      <c r="P5" s="13" t="str">
        <f>IF(K5=[1]Исходные!K5,"да","нет")</f>
        <v>да</v>
      </c>
      <c r="Q5" s="13" t="str">
        <f>IF(L5=[1]Исходные!L5,"да","нет")</f>
        <v>да</v>
      </c>
      <c r="R5" s="13" t="str">
        <f>IF(M5=[1]Исходные!M5,"да","нет")</f>
        <v>да</v>
      </c>
      <c r="S5" s="13" t="str">
        <f>IF(N5=[1]Исходные!O5,"да","нет")</f>
        <v>да</v>
      </c>
    </row>
    <row r="6" spans="1:19" ht="15.75" thickBot="1" x14ac:dyDescent="0.3">
      <c r="A6" s="19" t="s">
        <v>21</v>
      </c>
      <c r="B6" s="11" t="s">
        <v>22</v>
      </c>
      <c r="C6" s="20">
        <v>14</v>
      </c>
      <c r="D6" s="21">
        <v>5</v>
      </c>
      <c r="E6" s="21">
        <v>19</v>
      </c>
      <c r="F6" s="22">
        <v>50</v>
      </c>
      <c r="G6" s="22">
        <v>70</v>
      </c>
      <c r="H6" s="22">
        <v>130</v>
      </c>
      <c r="I6" s="23">
        <v>14</v>
      </c>
      <c r="J6" s="48"/>
      <c r="K6" s="49"/>
      <c r="L6" s="49"/>
      <c r="M6" s="49"/>
      <c r="N6" s="49"/>
      <c r="O6" s="13" t="str">
        <f>IF(J6=[1]Исходные!J6,"да","нет")</f>
        <v>нет</v>
      </c>
      <c r="P6" s="13" t="str">
        <f>IF(K6=[1]Исходные!K6,"да","нет")</f>
        <v>нет</v>
      </c>
      <c r="Q6" s="13" t="str">
        <f>IF(L6=[1]Исходные!L6,"да","нет")</f>
        <v>нет</v>
      </c>
      <c r="R6" s="13" t="str">
        <f>IF(M6=[1]Исходные!M6,"да","нет")</f>
        <v>нет</v>
      </c>
      <c r="S6" s="13" t="str">
        <f>IF(N6=[1]Исходные!O6,"да","нет")</f>
        <v>нет</v>
      </c>
    </row>
    <row r="7" spans="1:19" ht="15.75" thickBot="1" x14ac:dyDescent="0.3">
      <c r="A7" s="19" t="s">
        <v>23</v>
      </c>
      <c r="B7" s="11" t="s">
        <v>24</v>
      </c>
      <c r="C7" s="20">
        <v>15</v>
      </c>
      <c r="D7" s="21">
        <v>6</v>
      </c>
      <c r="E7" s="21">
        <v>20</v>
      </c>
      <c r="F7" s="22">
        <v>60</v>
      </c>
      <c r="G7" s="22">
        <v>80</v>
      </c>
      <c r="H7" s="22">
        <v>140</v>
      </c>
      <c r="I7" s="23">
        <v>15</v>
      </c>
      <c r="J7" s="48"/>
      <c r="K7" s="49"/>
      <c r="L7" s="49"/>
      <c r="M7" s="49"/>
      <c r="N7" s="49"/>
      <c r="O7" s="13" t="str">
        <f>IF(J7=[1]Исходные!J7,"да","нет")</f>
        <v>нет</v>
      </c>
      <c r="P7" s="13" t="str">
        <f>IF(K7=[1]Исходные!K7,"да","нет")</f>
        <v>нет</v>
      </c>
      <c r="Q7" s="13" t="str">
        <f>IF(L7=[1]Исходные!L7,"да","нет")</f>
        <v>нет</v>
      </c>
      <c r="R7" s="13" t="str">
        <f>IF(M7=[1]Исходные!M7,"да","нет")</f>
        <v>нет</v>
      </c>
      <c r="S7" s="13" t="str">
        <f>IF(N7=[1]Исходные!O7,"да","нет")</f>
        <v>нет</v>
      </c>
    </row>
    <row r="8" spans="1:19" ht="15.75" thickBot="1" x14ac:dyDescent="0.3">
      <c r="A8" s="19" t="s">
        <v>25</v>
      </c>
      <c r="B8" s="11" t="s">
        <v>26</v>
      </c>
      <c r="C8" s="20">
        <v>16</v>
      </c>
      <c r="D8" s="21">
        <v>7</v>
      </c>
      <c r="E8" s="21">
        <v>1</v>
      </c>
      <c r="F8" s="22">
        <v>70</v>
      </c>
      <c r="G8" s="22">
        <v>100</v>
      </c>
      <c r="H8" s="22">
        <v>150</v>
      </c>
      <c r="I8" s="23">
        <v>16</v>
      </c>
      <c r="J8" s="48">
        <v>3.4</v>
      </c>
      <c r="K8" s="49">
        <v>22.4</v>
      </c>
      <c r="L8" s="49">
        <v>22.7</v>
      </c>
      <c r="M8" s="49">
        <v>81.400000000000006</v>
      </c>
      <c r="N8" s="49">
        <v>1.4</v>
      </c>
      <c r="O8" s="13" t="str">
        <f>IF(J8=[1]Исходные!J8,"да","нет")</f>
        <v>да</v>
      </c>
      <c r="P8" s="13" t="str">
        <f>IF(K8=[1]Исходные!K8,"да","нет")</f>
        <v>да</v>
      </c>
      <c r="Q8" s="13" t="str">
        <f>IF(L8=[1]Исходные!L8,"да","нет")</f>
        <v>да</v>
      </c>
      <c r="R8" s="13" t="str">
        <f>IF(M8=[1]Исходные!M8,"да","нет")</f>
        <v>да</v>
      </c>
      <c r="S8" s="13" t="str">
        <f>IF(N8=[1]Исходные!O8,"да","нет")</f>
        <v>да</v>
      </c>
    </row>
    <row r="9" spans="1:19" ht="15.75" thickBot="1" x14ac:dyDescent="0.3">
      <c r="A9" s="19" t="s">
        <v>27</v>
      </c>
      <c r="B9" s="11" t="s">
        <v>28</v>
      </c>
      <c r="C9" s="20">
        <v>17</v>
      </c>
      <c r="D9" s="21">
        <v>8</v>
      </c>
      <c r="E9" s="21">
        <v>2</v>
      </c>
      <c r="F9" s="22">
        <v>80</v>
      </c>
      <c r="G9" s="22">
        <v>110</v>
      </c>
      <c r="H9" s="22">
        <v>20</v>
      </c>
      <c r="I9" s="23">
        <v>17</v>
      </c>
      <c r="J9" s="24">
        <v>2.1</v>
      </c>
      <c r="K9" s="25">
        <v>24.9</v>
      </c>
      <c r="L9" s="26">
        <v>25</v>
      </c>
      <c r="M9" s="26">
        <v>85.2</v>
      </c>
      <c r="N9" s="26">
        <v>1.5</v>
      </c>
      <c r="O9" s="13" t="str">
        <f>IF(J9=[1]Исходные!J9,"да","нет")</f>
        <v>да</v>
      </c>
      <c r="P9" s="13" t="str">
        <f>IF(K9=[1]Исходные!K9,"да","нет")</f>
        <v>да</v>
      </c>
      <c r="Q9" s="13" t="str">
        <f>IF(L9=[1]Исходные!L9,"да","нет")</f>
        <v>да</v>
      </c>
      <c r="R9" s="13" t="str">
        <f>IF(M9=[1]Исходные!M9,"да","нет")</f>
        <v>да</v>
      </c>
      <c r="S9" s="13" t="str">
        <f>IF(N9=[1]Исходные!O9,"да","нет")</f>
        <v>да</v>
      </c>
    </row>
    <row r="10" spans="1:19" ht="15.75" thickBot="1" x14ac:dyDescent="0.3">
      <c r="A10" s="19" t="s">
        <v>29</v>
      </c>
      <c r="B10" s="11" t="s">
        <v>30</v>
      </c>
      <c r="C10" s="20">
        <v>18</v>
      </c>
      <c r="D10" s="21">
        <v>9</v>
      </c>
      <c r="E10" s="21">
        <v>3</v>
      </c>
      <c r="F10" s="22">
        <v>100</v>
      </c>
      <c r="G10" s="22">
        <v>120</v>
      </c>
      <c r="H10" s="22">
        <v>30</v>
      </c>
      <c r="I10" s="23">
        <v>18</v>
      </c>
      <c r="J10" s="48"/>
      <c r="K10" s="49"/>
      <c r="L10" s="49"/>
      <c r="M10" s="49"/>
      <c r="N10" s="49"/>
      <c r="O10" s="13" t="str">
        <f>IF(J10=[1]Исходные!J10,"да","нет")</f>
        <v>нет</v>
      </c>
      <c r="P10" s="13" t="str">
        <f>IF(K10=[1]Исходные!K10,"да","нет")</f>
        <v>нет</v>
      </c>
      <c r="Q10" s="13" t="str">
        <f>IF(L10=[1]Исходные!L10,"да","нет")</f>
        <v>нет</v>
      </c>
      <c r="R10" s="13" t="str">
        <f>IF(M10=[1]Исходные!M10,"да","нет")</f>
        <v>нет</v>
      </c>
      <c r="S10" s="13" t="str">
        <f>IF(N10=[1]Исходные!O10,"да","нет")</f>
        <v>нет</v>
      </c>
    </row>
    <row r="11" spans="1:19" ht="15.75" thickBot="1" x14ac:dyDescent="0.3">
      <c r="A11" s="19" t="s">
        <v>31</v>
      </c>
      <c r="B11" s="11" t="s">
        <v>32</v>
      </c>
      <c r="C11" s="20">
        <v>19</v>
      </c>
      <c r="D11" s="21">
        <v>10</v>
      </c>
      <c r="E11" s="21">
        <v>4</v>
      </c>
      <c r="F11" s="22">
        <v>110</v>
      </c>
      <c r="G11" s="22">
        <v>130</v>
      </c>
      <c r="H11" s="22">
        <v>40</v>
      </c>
      <c r="I11" s="23">
        <v>19</v>
      </c>
      <c r="J11" s="24">
        <v>-9.9</v>
      </c>
      <c r="K11" s="25">
        <v>28.1</v>
      </c>
      <c r="L11" s="26">
        <v>29.8</v>
      </c>
      <c r="M11" s="26">
        <v>-70.599999999999994</v>
      </c>
      <c r="N11" s="26">
        <v>1.6</v>
      </c>
      <c r="O11" s="13" t="str">
        <f>IF(J11=[1]Исходные!J11,"да","нет")</f>
        <v>да</v>
      </c>
      <c r="P11" s="13" t="str">
        <f>IF(K11=[1]Исходные!K11,"да","нет")</f>
        <v>да</v>
      </c>
      <c r="Q11" s="13" t="str">
        <f>IF(L11=[1]Исходные!L11,"да","нет")</f>
        <v>да</v>
      </c>
      <c r="R11" s="13" t="str">
        <f>IF(M11=[1]Исходные!M11,"да","нет")</f>
        <v>нет</v>
      </c>
      <c r="S11" s="13" t="str">
        <f>IF(N11=[1]Исходные!O11,"да","нет")</f>
        <v>да</v>
      </c>
    </row>
    <row r="12" spans="1:19" ht="15.75" thickBot="1" x14ac:dyDescent="0.3">
      <c r="A12" s="27" t="s">
        <v>33</v>
      </c>
      <c r="B12" s="11" t="s">
        <v>34</v>
      </c>
      <c r="C12" s="28">
        <v>1</v>
      </c>
      <c r="D12" s="29">
        <v>20</v>
      </c>
      <c r="E12" s="29">
        <v>5</v>
      </c>
      <c r="F12" s="30">
        <v>120</v>
      </c>
      <c r="G12" s="30">
        <v>140</v>
      </c>
      <c r="H12" s="30">
        <v>50</v>
      </c>
      <c r="I12" s="31">
        <v>1</v>
      </c>
      <c r="J12" s="50"/>
      <c r="K12" s="51"/>
      <c r="L12" s="51"/>
      <c r="M12" s="51"/>
      <c r="N12" s="51"/>
      <c r="O12" s="13" t="str">
        <f>IF(J12=[1]Исходные!J12,"да","нет")</f>
        <v>нет</v>
      </c>
      <c r="P12" s="13" t="str">
        <f>IF(K12=[1]Исходные!K12,"да","нет")</f>
        <v>нет</v>
      </c>
      <c r="Q12" s="13" t="str">
        <f>IF(L12=[1]Исходные!L12,"да","нет")</f>
        <v>нет</v>
      </c>
      <c r="R12" s="13" t="str">
        <f>IF(M12=[1]Исходные!M12,"да","нет")</f>
        <v>нет</v>
      </c>
      <c r="S12" s="13" t="str">
        <f>IF(N12=[1]Исходные!O12,"да","нет")</f>
        <v>нет</v>
      </c>
    </row>
    <row r="13" spans="1:19" ht="15.75" thickBot="1" x14ac:dyDescent="0.3">
      <c r="A13" s="32" t="s">
        <v>35</v>
      </c>
      <c r="B13" s="11" t="s">
        <v>36</v>
      </c>
      <c r="C13" s="33">
        <v>2</v>
      </c>
      <c r="D13" s="34">
        <v>10</v>
      </c>
      <c r="E13" s="34">
        <v>6</v>
      </c>
      <c r="F13" s="35">
        <v>130</v>
      </c>
      <c r="G13" s="35">
        <v>150</v>
      </c>
      <c r="H13" s="35">
        <v>60</v>
      </c>
      <c r="I13" s="36">
        <v>2</v>
      </c>
      <c r="J13" s="52"/>
      <c r="K13" s="53"/>
      <c r="L13" s="53"/>
      <c r="M13" s="53"/>
      <c r="N13" s="53"/>
      <c r="O13" s="13" t="str">
        <f>IF(J13=[1]Исходные!J13,"да","нет")</f>
        <v>нет</v>
      </c>
      <c r="P13" s="13" t="str">
        <f>IF(K13=[1]Исходные!K13,"да","нет")</f>
        <v>нет</v>
      </c>
      <c r="Q13" s="13" t="str">
        <f>IF(L13=[1]Исходные!L13,"да","нет")</f>
        <v>нет</v>
      </c>
      <c r="R13" s="13" t="str">
        <f>IF(M13=[1]Исходные!M13,"да","нет")</f>
        <v>нет</v>
      </c>
      <c r="S13" s="13" t="str">
        <f>IF(N13=[1]Исходные!O13,"да","нет")</f>
        <v>нет</v>
      </c>
    </row>
    <row r="14" spans="1:19" ht="15.75" thickBot="1" x14ac:dyDescent="0.3">
      <c r="A14" s="19" t="s">
        <v>37</v>
      </c>
      <c r="B14" s="11" t="s">
        <v>38</v>
      </c>
      <c r="C14" s="20">
        <v>3</v>
      </c>
      <c r="D14" s="22">
        <v>15</v>
      </c>
      <c r="E14" s="21">
        <v>7</v>
      </c>
      <c r="F14" s="22">
        <v>140</v>
      </c>
      <c r="G14" s="22">
        <v>20</v>
      </c>
      <c r="H14" s="22">
        <v>70</v>
      </c>
      <c r="I14" s="23">
        <v>3</v>
      </c>
      <c r="J14" s="48"/>
      <c r="K14" s="49"/>
      <c r="L14" s="49"/>
      <c r="M14" s="49"/>
      <c r="N14" s="49"/>
      <c r="O14" s="13" t="str">
        <f>IF(J14=[1]Исходные!J14,"да","нет")</f>
        <v>нет</v>
      </c>
      <c r="P14" s="13" t="str">
        <f>IF(K14=[1]Исходные!K14,"да","нет")</f>
        <v>нет</v>
      </c>
      <c r="Q14" s="13" t="str">
        <f>IF(L14=[1]Исходные!L14,"да","нет")</f>
        <v>нет</v>
      </c>
      <c r="R14" s="13" t="str">
        <f>IF(M14=[1]Исходные!M14,"да","нет")</f>
        <v>нет</v>
      </c>
      <c r="S14" s="13" t="str">
        <f>IF(N14=[1]Исходные!O14,"да","нет")</f>
        <v>нет</v>
      </c>
    </row>
    <row r="15" spans="1:19" ht="17.25" thickBot="1" x14ac:dyDescent="0.35">
      <c r="A15" s="19" t="s">
        <v>39</v>
      </c>
      <c r="B15" s="11" t="s">
        <v>40</v>
      </c>
      <c r="C15" s="20">
        <v>4</v>
      </c>
      <c r="D15" s="22">
        <v>20</v>
      </c>
      <c r="E15" s="21">
        <v>8</v>
      </c>
      <c r="F15" s="22">
        <v>150</v>
      </c>
      <c r="G15" s="22">
        <v>30</v>
      </c>
      <c r="H15" s="22">
        <v>80</v>
      </c>
      <c r="I15" s="23">
        <v>4</v>
      </c>
      <c r="J15" s="54">
        <v>15.2</v>
      </c>
      <c r="K15" s="49">
        <v>19.899999999999999</v>
      </c>
      <c r="L15" s="49">
        <v>25</v>
      </c>
      <c r="M15" s="49">
        <v>52.6</v>
      </c>
      <c r="N15" s="49">
        <v>6.3</v>
      </c>
      <c r="O15" s="13" t="str">
        <f>IF(J15=[1]Исходные!J15,"да","нет")</f>
        <v>да</v>
      </c>
      <c r="P15" s="13" t="str">
        <f>IF(K15=[1]Исходные!K15,"да","нет")</f>
        <v>да</v>
      </c>
      <c r="Q15" s="13" t="str">
        <f>IF(L15=[1]Исходные!L15,"да","нет")</f>
        <v>да</v>
      </c>
      <c r="R15" s="13" t="str">
        <f>IF(M15=[1]Исходные!M15,"да","нет")</f>
        <v>да</v>
      </c>
      <c r="S15" s="13" t="str">
        <f>IF(N15=[1]Исходные!O15,"да","нет")</f>
        <v>да</v>
      </c>
    </row>
    <row r="16" spans="1:19" ht="15.75" thickBot="1" x14ac:dyDescent="0.3">
      <c r="A16" s="19" t="s">
        <v>41</v>
      </c>
      <c r="B16" s="11" t="s">
        <v>42</v>
      </c>
      <c r="C16" s="20">
        <v>5</v>
      </c>
      <c r="D16" s="22">
        <v>25</v>
      </c>
      <c r="E16" s="21">
        <v>9</v>
      </c>
      <c r="F16" s="22">
        <v>20</v>
      </c>
      <c r="G16" s="22">
        <v>40</v>
      </c>
      <c r="H16" s="22">
        <v>20</v>
      </c>
      <c r="I16" s="23">
        <v>5</v>
      </c>
      <c r="J16" s="48"/>
      <c r="K16" s="49"/>
      <c r="L16" s="49"/>
      <c r="M16" s="49"/>
      <c r="N16" s="49"/>
      <c r="O16" s="13" t="str">
        <f>IF(J16=[1]Исходные!J16,"да","нет")</f>
        <v>нет</v>
      </c>
      <c r="P16" s="13" t="str">
        <f>IF(K16=[1]Исходные!K16,"да","нет")</f>
        <v>нет</v>
      </c>
      <c r="Q16" s="13" t="str">
        <f>IF(L16=[1]Исходные!L16,"да","нет")</f>
        <v>нет</v>
      </c>
      <c r="R16" s="13" t="str">
        <f>IF(M16=[1]Исходные!M16,"да","нет")</f>
        <v>нет</v>
      </c>
      <c r="S16" s="13" t="str">
        <f>IF(N16=[1]Исходные!O16,"да","нет")</f>
        <v>нет</v>
      </c>
    </row>
    <row r="17" spans="1:19" ht="15.75" thickBot="1" x14ac:dyDescent="0.3">
      <c r="A17" s="19" t="s">
        <v>43</v>
      </c>
      <c r="B17" s="11" t="s">
        <v>44</v>
      </c>
      <c r="C17" s="20">
        <v>6</v>
      </c>
      <c r="D17" s="22">
        <v>30</v>
      </c>
      <c r="E17" s="21">
        <v>10</v>
      </c>
      <c r="F17" s="22">
        <v>30</v>
      </c>
      <c r="G17" s="22">
        <v>50</v>
      </c>
      <c r="H17" s="22">
        <v>30</v>
      </c>
      <c r="I17" s="23">
        <v>6</v>
      </c>
      <c r="J17" s="48"/>
      <c r="K17" s="49"/>
      <c r="L17" s="49"/>
      <c r="M17" s="49"/>
      <c r="N17" s="49"/>
      <c r="O17" s="13" t="str">
        <f>IF(J17=[1]Исходные!J17,"да","нет")</f>
        <v>нет</v>
      </c>
      <c r="P17" s="13" t="str">
        <f>IF(K17=[1]Исходные!K17,"да","нет")</f>
        <v>нет</v>
      </c>
      <c r="Q17" s="13" t="str">
        <f>IF(L17=[1]Исходные!L17,"да","нет")</f>
        <v>нет</v>
      </c>
      <c r="R17" s="13" t="str">
        <f>IF(M17=[1]Исходные!M17,"да","нет")</f>
        <v>нет</v>
      </c>
      <c r="S17" s="13" t="str">
        <f>IF(N17=[1]Исходные!O17,"да","нет")</f>
        <v>нет</v>
      </c>
    </row>
    <row r="18" spans="1:19" ht="15.75" thickBot="1" x14ac:dyDescent="0.3">
      <c r="A18" s="19" t="s">
        <v>45</v>
      </c>
      <c r="B18" s="11" t="s">
        <v>46</v>
      </c>
      <c r="C18" s="20">
        <v>7</v>
      </c>
      <c r="D18" s="22">
        <v>35</v>
      </c>
      <c r="E18" s="21">
        <v>11</v>
      </c>
      <c r="F18" s="22">
        <v>40</v>
      </c>
      <c r="G18" s="22">
        <v>60</v>
      </c>
      <c r="H18" s="22">
        <v>40</v>
      </c>
      <c r="I18" s="23">
        <v>7</v>
      </c>
      <c r="J18" s="48">
        <v>31.3</v>
      </c>
      <c r="K18" s="49">
        <v>41.9</v>
      </c>
      <c r="L18" s="49">
        <v>52.3</v>
      </c>
      <c r="M18" s="49">
        <v>53.2</v>
      </c>
      <c r="N18" s="49">
        <v>7.5</v>
      </c>
      <c r="O18" s="13" t="str">
        <f>IF(J18=[1]Исходные!J18,"да","нет")</f>
        <v>да</v>
      </c>
      <c r="P18" s="13" t="str">
        <f>IF(K18=[1]Исходные!K18,"да","нет")</f>
        <v>да</v>
      </c>
      <c r="Q18" s="13" t="str">
        <f>IF(L18=[1]Исходные!L18,"да","нет")</f>
        <v>да</v>
      </c>
      <c r="R18" s="13" t="str">
        <f>IF(M18=[1]Исходные!M18,"да","нет")</f>
        <v>да</v>
      </c>
      <c r="S18" s="13" t="str">
        <f>IF(N18=[1]Исходные!O18,"да","нет")</f>
        <v>да</v>
      </c>
    </row>
    <row r="19" spans="1:19" ht="15.75" thickBot="1" x14ac:dyDescent="0.3">
      <c r="A19" s="19" t="s">
        <v>47</v>
      </c>
      <c r="B19" s="11" t="s">
        <v>48</v>
      </c>
      <c r="C19" s="20">
        <v>8</v>
      </c>
      <c r="D19" s="22">
        <v>40</v>
      </c>
      <c r="E19" s="21">
        <v>12</v>
      </c>
      <c r="F19" s="22">
        <v>50</v>
      </c>
      <c r="G19" s="22">
        <v>70</v>
      </c>
      <c r="H19" s="22">
        <v>50</v>
      </c>
      <c r="I19" s="23">
        <v>8</v>
      </c>
      <c r="J19" s="24">
        <v>26.5</v>
      </c>
      <c r="K19" s="25">
        <v>52.9</v>
      </c>
      <c r="L19" s="26">
        <v>59.2</v>
      </c>
      <c r="M19" s="26">
        <v>63.4</v>
      </c>
      <c r="N19" s="26">
        <v>7.4</v>
      </c>
      <c r="O19" s="13" t="str">
        <f>IF(J19=[1]Исходные!J19,"да","нет")</f>
        <v>да</v>
      </c>
      <c r="P19" s="13" t="str">
        <f>IF(K19=[1]Исходные!K19,"да","нет")</f>
        <v>да</v>
      </c>
      <c r="Q19" s="13" t="str">
        <f>IF(L19=[1]Исходные!L19,"да","нет")</f>
        <v>да</v>
      </c>
      <c r="R19" s="13" t="str">
        <f>IF(M19=[1]Исходные!M19,"да","нет")</f>
        <v>да</v>
      </c>
      <c r="S19" s="13" t="str">
        <f>IF(N19=[1]Исходные!O19,"да","нет")</f>
        <v>да</v>
      </c>
    </row>
    <row r="20" spans="1:19" ht="15.75" thickBot="1" x14ac:dyDescent="0.3">
      <c r="A20" s="19" t="s">
        <v>49</v>
      </c>
      <c r="B20" s="11" t="s">
        <v>50</v>
      </c>
      <c r="C20" s="20">
        <v>9</v>
      </c>
      <c r="D20" s="22">
        <v>45</v>
      </c>
      <c r="E20" s="21">
        <v>13</v>
      </c>
      <c r="F20" s="22">
        <v>60</v>
      </c>
      <c r="G20" s="22">
        <v>80</v>
      </c>
      <c r="H20" s="22">
        <v>60</v>
      </c>
      <c r="I20" s="23">
        <v>9</v>
      </c>
      <c r="J20" s="48">
        <v>18.8</v>
      </c>
      <c r="K20" s="49">
        <v>63.4</v>
      </c>
      <c r="L20" s="49">
        <v>66.099999999999994</v>
      </c>
      <c r="M20" s="49">
        <v>73.5</v>
      </c>
      <c r="N20" s="49">
        <v>7.3</v>
      </c>
      <c r="O20" s="13" t="str">
        <f>IF(J20=[1]Исходные!J20,"да","нет")</f>
        <v>да</v>
      </c>
      <c r="P20" s="13" t="str">
        <f>IF(K20=[1]Исходные!K20,"да","нет")</f>
        <v>да</v>
      </c>
      <c r="Q20" s="13" t="str">
        <f>IF(L20=[1]Исходные!L20,"да","нет")</f>
        <v>да</v>
      </c>
      <c r="R20" s="13" t="str">
        <f>IF(M20=[1]Исходные!M20,"да","нет")</f>
        <v>да</v>
      </c>
      <c r="S20" s="13" t="str">
        <f>IF(N20=[1]Исходные!O20,"да","нет")</f>
        <v>да</v>
      </c>
    </row>
    <row r="21" spans="1:19" ht="15.75" thickBot="1" x14ac:dyDescent="0.3">
      <c r="A21" s="19" t="s">
        <v>51</v>
      </c>
      <c r="B21" s="11" t="s">
        <v>52</v>
      </c>
      <c r="C21" s="20">
        <v>10</v>
      </c>
      <c r="D21" s="22">
        <v>50</v>
      </c>
      <c r="E21" s="21">
        <v>14</v>
      </c>
      <c r="F21" s="22">
        <v>70</v>
      </c>
      <c r="G21" s="22">
        <v>100</v>
      </c>
      <c r="H21" s="22">
        <v>70</v>
      </c>
      <c r="I21" s="23">
        <v>10</v>
      </c>
      <c r="J21" s="48"/>
      <c r="K21" s="49"/>
      <c r="L21" s="49"/>
      <c r="M21" s="49"/>
      <c r="N21" s="49"/>
      <c r="O21" s="13" t="str">
        <f>IF(J21=[1]Исходные!J21,"да","нет")</f>
        <v>нет</v>
      </c>
      <c r="P21" s="13" t="str">
        <f>IF(K21=[1]Исходные!K21,"да","нет")</f>
        <v>нет</v>
      </c>
      <c r="Q21" s="13" t="str">
        <f>IF(L21=[1]Исходные!L21,"да","нет")</f>
        <v>нет</v>
      </c>
      <c r="R21" s="13" t="str">
        <f>IF(M21=[1]Исходные!M21,"да","нет")</f>
        <v>нет</v>
      </c>
      <c r="S21" s="13" t="str">
        <f>IF(N21=[1]Исходные!O21,"да","нет")</f>
        <v>нет</v>
      </c>
    </row>
    <row r="22" spans="1:19" ht="15.75" thickBot="1" x14ac:dyDescent="0.3">
      <c r="A22" s="37" t="s">
        <v>53</v>
      </c>
      <c r="B22" s="11" t="s">
        <v>54</v>
      </c>
      <c r="C22" s="38">
        <v>20</v>
      </c>
      <c r="D22" s="39">
        <v>40</v>
      </c>
      <c r="E22" s="39">
        <v>15</v>
      </c>
      <c r="F22" s="40">
        <v>80</v>
      </c>
      <c r="G22" s="40">
        <v>110</v>
      </c>
      <c r="H22" s="40">
        <v>80</v>
      </c>
      <c r="I22" s="41">
        <v>20</v>
      </c>
      <c r="J22" s="42">
        <v>-7.6</v>
      </c>
      <c r="K22" s="43">
        <v>72.099999999999994</v>
      </c>
      <c r="L22" s="44">
        <v>72.5</v>
      </c>
      <c r="M22" s="44">
        <v>-84</v>
      </c>
      <c r="N22" s="44">
        <v>3.6</v>
      </c>
      <c r="O22" s="13" t="str">
        <f>IF(J22=[1]Исходные!J22,"да","нет")</f>
        <v>да</v>
      </c>
      <c r="P22" s="13" t="str">
        <f>IF(K22=[1]Исходные!K22,"да","нет")</f>
        <v>да</v>
      </c>
      <c r="Q22" s="13" t="str">
        <f>IF(L22=[1]Исходные!L22,"да","нет")</f>
        <v>да</v>
      </c>
      <c r="R22" s="13" t="str">
        <f>IF(M22=[1]Исходные!M22,"да","нет")</f>
        <v>нет</v>
      </c>
      <c r="S22" s="13" t="str">
        <f>IF(N22=[1]Исходные!O22,"да","нет")</f>
        <v>да</v>
      </c>
    </row>
    <row r="23" spans="1:19" ht="15.75" thickBot="1" x14ac:dyDescent="0.3">
      <c r="A23" s="10" t="s">
        <v>55</v>
      </c>
      <c r="B23" s="11" t="s">
        <v>56</v>
      </c>
      <c r="C23" s="12">
        <v>21</v>
      </c>
      <c r="D23" s="13">
        <v>50</v>
      </c>
      <c r="E23" s="13">
        <v>25</v>
      </c>
      <c r="F23" s="14">
        <v>100</v>
      </c>
      <c r="G23" s="14">
        <v>120</v>
      </c>
      <c r="H23" s="14">
        <v>100</v>
      </c>
      <c r="I23" s="15">
        <v>21</v>
      </c>
      <c r="J23" s="16">
        <v>-33</v>
      </c>
      <c r="K23" s="17">
        <v>88.6</v>
      </c>
      <c r="L23" s="18">
        <v>94.5</v>
      </c>
      <c r="M23" s="18">
        <v>-69.599999999999994</v>
      </c>
      <c r="N23" s="18">
        <v>4.5</v>
      </c>
      <c r="O23" s="13" t="str">
        <f>IF(J23=[1]Исходные!J23,"да","нет")</f>
        <v>да</v>
      </c>
      <c r="P23" s="13" t="str">
        <f>IF(K23=[1]Исходные!K23,"да","нет")</f>
        <v>да</v>
      </c>
      <c r="Q23" s="13" t="str">
        <f>IF(L23=[1]Исходные!L23,"да","нет")</f>
        <v>да</v>
      </c>
      <c r="R23" s="13" t="str">
        <f>IF(M23=[1]Исходные!M23,"да","нет")</f>
        <v>нет</v>
      </c>
      <c r="S23" s="13" t="str">
        <f>IF(N23=[1]Исходные!O23,"да","нет")</f>
        <v>да</v>
      </c>
    </row>
    <row r="24" spans="1:19" ht="15.75" thickBot="1" x14ac:dyDescent="0.3">
      <c r="A24" s="19" t="s">
        <v>57</v>
      </c>
      <c r="B24" s="11" t="s">
        <v>58</v>
      </c>
      <c r="C24" s="20">
        <v>22</v>
      </c>
      <c r="D24" s="22">
        <v>60</v>
      </c>
      <c r="E24" s="21">
        <v>26</v>
      </c>
      <c r="F24" s="22">
        <v>110</v>
      </c>
      <c r="G24" s="22">
        <v>130</v>
      </c>
      <c r="H24" s="22">
        <v>110</v>
      </c>
      <c r="I24" s="23">
        <v>22</v>
      </c>
      <c r="J24" s="48"/>
      <c r="K24" s="49"/>
      <c r="L24" s="49"/>
      <c r="M24" s="49"/>
      <c r="N24" s="49"/>
      <c r="O24" s="13" t="str">
        <f>IF(J24=[1]Исходные!J24,"да","нет")</f>
        <v>нет</v>
      </c>
      <c r="P24" s="13" t="str">
        <f>IF(K24=[1]Исходные!K24,"да","нет")</f>
        <v>нет</v>
      </c>
      <c r="Q24" s="13" t="str">
        <f>IF(L24=[1]Исходные!L24,"да","нет")</f>
        <v>нет</v>
      </c>
      <c r="R24" s="13" t="str">
        <f>IF(M24=[1]Исходные!M24,"да","нет")</f>
        <v>нет</v>
      </c>
      <c r="S24" s="13" t="str">
        <f>IF(N24=[1]Исходные!O24,"да","нет")</f>
        <v>нет</v>
      </c>
    </row>
    <row r="25" spans="1:19" ht="15.75" thickBot="1" x14ac:dyDescent="0.3">
      <c r="A25" s="19" t="s">
        <v>59</v>
      </c>
      <c r="B25" s="11" t="s">
        <v>60</v>
      </c>
      <c r="C25" s="20">
        <v>23</v>
      </c>
      <c r="D25" s="22">
        <v>70</v>
      </c>
      <c r="E25" s="21">
        <v>27</v>
      </c>
      <c r="F25" s="22">
        <v>120</v>
      </c>
      <c r="G25" s="22">
        <v>140</v>
      </c>
      <c r="H25" s="22">
        <v>120</v>
      </c>
      <c r="I25" s="23">
        <v>23</v>
      </c>
      <c r="J25" s="48"/>
      <c r="K25" s="49"/>
      <c r="L25" s="49"/>
      <c r="M25" s="49"/>
      <c r="N25" s="49"/>
      <c r="O25" s="13" t="str">
        <f>IF(J25=[1]Исходные!J25,"да","нет")</f>
        <v>нет</v>
      </c>
      <c r="P25" s="13" t="str">
        <f>IF(K25=[1]Исходные!K25,"да","нет")</f>
        <v>нет</v>
      </c>
      <c r="Q25" s="13" t="str">
        <f>IF(L25=[1]Исходные!L25,"да","нет")</f>
        <v>нет</v>
      </c>
      <c r="R25" s="13" t="str">
        <f>IF(M25=[1]Исходные!M25,"да","нет")</f>
        <v>нет</v>
      </c>
      <c r="S25" s="13" t="str">
        <f>IF(N25=[1]Исходные!O25,"да","нет")</f>
        <v>нет</v>
      </c>
    </row>
    <row r="26" spans="1:19" ht="15.75" thickBot="1" x14ac:dyDescent="0.3">
      <c r="A26" s="19" t="s">
        <v>61</v>
      </c>
      <c r="B26" s="11" t="s">
        <v>62</v>
      </c>
      <c r="C26" s="20">
        <v>24</v>
      </c>
      <c r="D26" s="22">
        <v>80</v>
      </c>
      <c r="E26" s="21">
        <v>28</v>
      </c>
      <c r="F26" s="22">
        <v>130</v>
      </c>
      <c r="G26" s="22">
        <v>150</v>
      </c>
      <c r="H26" s="22">
        <v>130</v>
      </c>
      <c r="I26" s="23">
        <v>24</v>
      </c>
      <c r="J26" s="24">
        <v>-102.7</v>
      </c>
      <c r="K26" s="25">
        <v>79.8</v>
      </c>
      <c r="L26" s="26">
        <v>130.1</v>
      </c>
      <c r="M26" s="26">
        <v>-37.799999999999997</v>
      </c>
      <c r="N26" s="26">
        <v>5.4</v>
      </c>
      <c r="O26" s="13" t="str">
        <f>IF(J26=[1]Исходные!J26,"да","нет")</f>
        <v>да</v>
      </c>
      <c r="P26" s="13" t="str">
        <f>IF(K26=[1]Исходные!K26,"да","нет")</f>
        <v>да</v>
      </c>
      <c r="Q26" s="13" t="str">
        <f>IF(L26=[1]Исходные!L26,"да","нет")</f>
        <v>да</v>
      </c>
      <c r="R26" s="13" t="str">
        <f>IF(M26=[1]Исходные!M26,"да","нет")</f>
        <v>нет</v>
      </c>
      <c r="S26" s="13" t="str">
        <f>IF(N26=[1]Исходные!O26,"да","нет")</f>
        <v>да</v>
      </c>
    </row>
    <row r="27" spans="1:19" ht="15.75" thickBot="1" x14ac:dyDescent="0.3">
      <c r="A27" s="19" t="s">
        <v>63</v>
      </c>
      <c r="B27" s="11" t="s">
        <v>64</v>
      </c>
      <c r="C27" s="20">
        <v>25</v>
      </c>
      <c r="D27" s="22">
        <v>90</v>
      </c>
      <c r="E27" s="21">
        <v>29</v>
      </c>
      <c r="F27" s="22">
        <v>140</v>
      </c>
      <c r="G27" s="22">
        <v>20</v>
      </c>
      <c r="H27" s="22">
        <v>140</v>
      </c>
      <c r="I27" s="23">
        <v>25</v>
      </c>
      <c r="J27" s="48"/>
      <c r="K27" s="48"/>
      <c r="L27" s="48"/>
      <c r="M27" s="48"/>
      <c r="N27" s="48"/>
      <c r="O27" s="13" t="str">
        <f>IF(J27=[1]Исходные!J27,"да","нет")</f>
        <v>нет</v>
      </c>
      <c r="P27" s="13" t="str">
        <f>IF(K27=[1]Исходные!K27,"да","нет")</f>
        <v>нет</v>
      </c>
      <c r="Q27" s="13" t="str">
        <f>IF(L27=[1]Исходные!L27,"да","нет")</f>
        <v>нет</v>
      </c>
      <c r="R27" s="13" t="str">
        <f>IF(M27=[1]Исходные!M27,"да","нет")</f>
        <v>нет</v>
      </c>
      <c r="S27" s="13" t="str">
        <f>IF(N27=[1]Исходные!O27,"да","нет")</f>
        <v>нет</v>
      </c>
    </row>
    <row r="28" spans="1:19" ht="15.75" thickBot="1" x14ac:dyDescent="0.3">
      <c r="A28" s="19" t="s">
        <v>65</v>
      </c>
      <c r="B28" s="11" t="s">
        <v>66</v>
      </c>
      <c r="C28" s="20">
        <v>26</v>
      </c>
      <c r="D28" s="22">
        <v>25</v>
      </c>
      <c r="E28" s="21">
        <v>30</v>
      </c>
      <c r="F28" s="22">
        <v>150</v>
      </c>
      <c r="G28" s="22">
        <v>30</v>
      </c>
      <c r="H28" s="22">
        <v>150</v>
      </c>
      <c r="I28" s="23">
        <v>26</v>
      </c>
      <c r="J28" s="48"/>
      <c r="K28" s="49"/>
      <c r="L28" s="49"/>
      <c r="M28" s="49"/>
      <c r="N28" s="49"/>
      <c r="O28" s="13" t="str">
        <f>IF(J28=[1]Исходные!J28,"да","нет")</f>
        <v>нет</v>
      </c>
      <c r="P28" s="13" t="str">
        <f>IF(K28=[1]Исходные!K28,"да","нет")</f>
        <v>нет</v>
      </c>
      <c r="Q28" s="13" t="str">
        <f>IF(L28=[1]Исходные!L28,"да","нет")</f>
        <v>нет</v>
      </c>
      <c r="R28" s="13" t="str">
        <f>IF(M28=[1]Исходные!M28,"да","нет")</f>
        <v>нет</v>
      </c>
      <c r="S28" s="13" t="str">
        <f>IF(N28=[1]Исходные!O28,"да","нет")</f>
        <v>нет</v>
      </c>
    </row>
    <row r="29" spans="1:19" x14ac:dyDescent="0.25">
      <c r="A29" s="19" t="s">
        <v>67</v>
      </c>
      <c r="B29" s="11" t="s">
        <v>68</v>
      </c>
      <c r="C29" s="20">
        <v>27</v>
      </c>
      <c r="D29" s="22">
        <v>35</v>
      </c>
      <c r="E29" s="21">
        <v>5</v>
      </c>
      <c r="F29" s="22">
        <v>30</v>
      </c>
      <c r="G29" s="22">
        <v>140</v>
      </c>
      <c r="H29" s="22">
        <v>20</v>
      </c>
      <c r="I29" s="23">
        <v>27</v>
      </c>
      <c r="J29" s="48"/>
      <c r="K29" s="49"/>
      <c r="L29" s="49"/>
      <c r="M29" s="49"/>
      <c r="N29" s="49"/>
      <c r="O29" s="13" t="str">
        <f>IF(J29=[1]Исходные!J29,"да","нет")</f>
        <v>нет</v>
      </c>
      <c r="P29" s="13" t="str">
        <f>IF(K29=[1]Исходные!K29,"да","нет")</f>
        <v>нет</v>
      </c>
      <c r="Q29" s="13" t="str">
        <f>IF(L29=[1]Исходные!L29,"да","нет")</f>
        <v>нет</v>
      </c>
      <c r="R29" s="13" t="str">
        <f>IF(M29=[1]Исходные!M29,"да","нет")</f>
        <v>нет</v>
      </c>
      <c r="S29" s="13" t="str">
        <f>IF(N29=[1]Исходные!O29,"да","нет")</f>
        <v>нет</v>
      </c>
    </row>
  </sheetData>
  <conditionalFormatting sqref="N2 O3:O29">
    <cfRule type="containsText" dxfId="33" priority="49" operator="containsText" text="нет">
      <formula>NOT(ISERROR(SEARCH("нет",N2)))</formula>
    </cfRule>
    <cfRule type="containsText" dxfId="32" priority="50" operator="containsText" text="да">
      <formula>NOT(ISERROR(SEARCH("да",N2)))</formula>
    </cfRule>
    <cfRule type="containsText" priority="51" operator="containsText" text="да">
      <formula>NOT(ISERROR(SEARCH("да",N2)))</formula>
    </cfRule>
  </conditionalFormatting>
  <conditionalFormatting sqref="S2">
    <cfRule type="containsText" dxfId="19" priority="28" operator="containsText" text="нет">
      <formula>NOT(ISERROR(SEARCH("нет",S2)))</formula>
    </cfRule>
    <cfRule type="containsText" dxfId="18" priority="29" operator="containsText" text="да">
      <formula>NOT(ISERROR(SEARCH("да",S2)))</formula>
    </cfRule>
    <cfRule type="containsText" priority="30" operator="containsText" text="да">
      <formula>NOT(ISERROR(SEARCH("да",S2)))</formula>
    </cfRule>
  </conditionalFormatting>
  <conditionalFormatting sqref="P3:S29">
    <cfRule type="containsText" dxfId="15" priority="22" operator="containsText" text="нет">
      <formula>NOT(ISERROR(SEARCH("нет",P3)))</formula>
    </cfRule>
    <cfRule type="containsText" dxfId="14" priority="23" operator="containsText" text="да">
      <formula>NOT(ISERROR(SEARCH("да",P3)))</formula>
    </cfRule>
    <cfRule type="containsText" priority="24" operator="containsText" text="да">
      <formula>NOT(ISERROR(SEARCH("да",P3)))</formula>
    </cfRule>
  </conditionalFormatting>
  <conditionalFormatting sqref="N17:N24 N29 N6:N8 N10:N15 N3:N4">
    <cfRule type="containsText" dxfId="13" priority="19" operator="containsText" text="нет">
      <formula>NOT(ISERROR(SEARCH("нет",N3)))</formula>
    </cfRule>
    <cfRule type="containsText" dxfId="12" priority="20" operator="containsText" text="да">
      <formula>NOT(ISERROR(SEARCH("да",N3)))</formula>
    </cfRule>
    <cfRule type="containsText" priority="21" operator="containsText" text="да">
      <formula>NOT(ISERROR(SEARCH("да",N3)))</formula>
    </cfRule>
  </conditionalFormatting>
  <conditionalFormatting sqref="N25">
    <cfRule type="containsText" dxfId="11" priority="16" operator="containsText" text="нет">
      <formula>NOT(ISERROR(SEARCH("нет",N25)))</formula>
    </cfRule>
    <cfRule type="containsText" dxfId="10" priority="17" operator="containsText" text="да">
      <formula>NOT(ISERROR(SEARCH("да",N25)))</formula>
    </cfRule>
    <cfRule type="containsText" priority="18" operator="containsText" text="да">
      <formula>NOT(ISERROR(SEARCH("да",N25)))</formula>
    </cfRule>
  </conditionalFormatting>
  <conditionalFormatting sqref="N16">
    <cfRule type="containsText" dxfId="9" priority="13" operator="containsText" text="нет">
      <formula>NOT(ISERROR(SEARCH("нет",N16)))</formula>
    </cfRule>
    <cfRule type="containsText" dxfId="8" priority="14" operator="containsText" text="да">
      <formula>NOT(ISERROR(SEARCH("да",N16)))</formula>
    </cfRule>
    <cfRule type="containsText" priority="15" operator="containsText" text="да">
      <formula>NOT(ISERROR(SEARCH("да",N16)))</formula>
    </cfRule>
  </conditionalFormatting>
  <conditionalFormatting sqref="N28">
    <cfRule type="containsText" dxfId="7" priority="10" operator="containsText" text="нет">
      <formula>NOT(ISERROR(SEARCH("нет",N28)))</formula>
    </cfRule>
    <cfRule type="containsText" dxfId="6" priority="11" operator="containsText" text="да">
      <formula>NOT(ISERROR(SEARCH("да",N28)))</formula>
    </cfRule>
    <cfRule type="containsText" priority="12" operator="containsText" text="да">
      <formula>NOT(ISERROR(SEARCH("да",N28)))</formula>
    </cfRule>
  </conditionalFormatting>
  <conditionalFormatting sqref="N5">
    <cfRule type="containsText" dxfId="5" priority="7" operator="containsText" text="нет">
      <formula>NOT(ISERROR(SEARCH("нет",N5)))</formula>
    </cfRule>
    <cfRule type="containsText" dxfId="4" priority="8" operator="containsText" text="да">
      <formula>NOT(ISERROR(SEARCH("да",N5)))</formula>
    </cfRule>
    <cfRule type="containsText" priority="9" operator="containsText" text="да">
      <formula>NOT(ISERROR(SEARCH("да",N5)))</formula>
    </cfRule>
  </conditionalFormatting>
  <conditionalFormatting sqref="N26">
    <cfRule type="containsText" dxfId="3" priority="4" operator="containsText" text="нет">
      <formula>NOT(ISERROR(SEARCH("нет",N26)))</formula>
    </cfRule>
    <cfRule type="containsText" dxfId="2" priority="5" operator="containsText" text="да">
      <formula>NOT(ISERROR(SEARCH("да",N26)))</formula>
    </cfRule>
    <cfRule type="containsText" priority="6" operator="containsText" text="да">
      <formula>NOT(ISERROR(SEARCH("да",N26)))</formula>
    </cfRule>
  </conditionalFormatting>
  <conditionalFormatting sqref="N9">
    <cfRule type="containsText" dxfId="1" priority="1" operator="containsText" text="нет">
      <formula>NOT(ISERROR(SEARCH("нет",N9)))</formula>
    </cfRule>
    <cfRule type="containsText" dxfId="0" priority="2" operator="containsText" text="да">
      <formula>NOT(ISERROR(SEARCH("да",N9)))</formula>
    </cfRule>
    <cfRule type="containsText" priority="3" operator="containsText" text="да">
      <formula>NOT(ISERROR(SEARCH("да",N9)))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2021-10-09T07:59:23Z</dcterms:created>
  <dcterms:modified xsi:type="dcterms:W3CDTF">2021-10-18T15:46:24Z</dcterms:modified>
</cp:coreProperties>
</file>