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390"/>
  </bookViews>
  <sheets>
    <sheet name="Лист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2" i="1"/>
  <c r="AA2"/>
  <c r="Z2"/>
  <c r="Y2"/>
  <c r="X2"/>
  <c r="W2"/>
  <c r="V2"/>
  <c r="U2"/>
  <c r="T2"/>
  <c r="S2"/>
  <c r="R2"/>
  <c r="Q2"/>
  <c r="A2"/>
</calcChain>
</file>

<file path=xl/sharedStrings.xml><?xml version="1.0" encoding="utf-8"?>
<sst xmlns="http://schemas.openxmlformats.org/spreadsheetml/2006/main" count="30" uniqueCount="28">
  <si>
    <t>Вариант</t>
  </si>
  <si>
    <t>Ученик</t>
  </si>
  <si>
    <t>m, кг</t>
  </si>
  <si>
    <t>M,кг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</si>
  <si>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</si>
  <si>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</si>
  <si>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</si>
  <si>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</si>
  <si>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</si>
  <si>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</si>
  <si>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</si>
  <si>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</si>
  <si>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</si>
  <si>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</si>
  <si>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</si>
  <si>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</si>
  <si>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>m</t>
  </si>
  <si>
    <t>M</t>
  </si>
  <si>
    <t>Т</t>
  </si>
  <si>
    <t>a</t>
  </si>
  <si>
    <t>h</t>
  </si>
  <si>
    <t>s</t>
  </si>
  <si>
    <t>v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</si>
  <si>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</si>
  <si>
    <t>ΔЕ</t>
  </si>
  <si>
    <t>А</t>
  </si>
  <si>
    <t>Конышев Михаил</t>
  </si>
  <si>
    <t xml:space="preserve">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</si>
</sst>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2" fontId="3" fillId="0" borderId="4" xfId="0" applyNumberFormat="1" applyFont="1" applyBorder="1"/>
    <xf numFmtId="1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6" xfId="0" applyFont="1" applyBorder="1"/>
    <xf numFmtId="0" fontId="3" fillId="0" borderId="7" xfId="0" applyFont="1" applyBorder="1"/>
    <xf numFmtId="0" fontId="6" fillId="0" borderId="0" xfId="0" applyFont="1"/>
    <xf numFmtId="2" fontId="0" fillId="0" borderId="10" xfId="0" applyNumberFormat="1" applyBorder="1"/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0" fillId="0" borderId="9" xfId="0" applyBorder="1"/>
    <xf numFmtId="2" fontId="10" fillId="2" borderId="12" xfId="0" applyNumberFormat="1" applyFont="1" applyFill="1" applyBorder="1"/>
    <xf numFmtId="2" fontId="10" fillId="2" borderId="10" xfId="0" applyNumberFormat="1" applyFont="1" applyFill="1" applyBorder="1"/>
    <xf numFmtId="2" fontId="10" fillId="2" borderId="13" xfId="0" applyNumberFormat="1" applyFont="1" applyFill="1" applyBorder="1"/>
    <xf numFmtId="2" fontId="10" fillId="2" borderId="9" xfId="0" applyNumberFormat="1" applyFont="1" applyFill="1" applyBorder="1"/>
    <xf numFmtId="2" fontId="10" fillId="2" borderId="11" xfId="0" applyNumberFormat="1" applyFont="1" applyFill="1" applyBorder="1"/>
    <xf numFmtId="0" fontId="11" fillId="2" borderId="11" xfId="0" applyFont="1" applyFill="1" applyBorder="1" applyAlignment="1">
      <alignment vertical="top"/>
    </xf>
    <xf numFmtId="2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/>
    </xf>
    <xf numFmtId="0" fontId="8" fillId="0" borderId="8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center" wrapText="1"/>
    </xf>
    <xf numFmtId="2" fontId="0" fillId="0" borderId="12" xfId="0" applyNumberFormat="1" applyBorder="1"/>
    <xf numFmtId="0" fontId="11" fillId="2" borderId="9" xfId="0" applyFont="1" applyFill="1" applyBorder="1"/>
    <xf numFmtId="2" fontId="10" fillId="2" borderId="15" xfId="0" applyNumberFormat="1" applyFont="1" applyFill="1" applyBorder="1" applyAlignment="1">
      <alignment vertical="top"/>
    </xf>
    <xf numFmtId="2" fontId="0" fillId="0" borderId="11" xfId="0" applyNumberFormat="1" applyBorder="1" applyAlignment="1">
      <alignment vertical="top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334168</xdr:colOff>
      <xdr:row>1</xdr:row>
      <xdr:rowOff>175418</xdr:rowOff>
    </xdr:from>
    <xdr:to>
      <xdr:col>33</xdr:col>
      <xdr:colOff>508792</xdr:colOff>
      <xdr:row>11</xdr:row>
      <xdr:rowOff>121318</xdr:rowOff>
    </xdr:to>
    <xdr:pic>
      <xdr:nvPicPr>
        <xdr:cNvPr id="2" name="Рисунок 1" descr="http://ege.fipi.ru/os11/docs/BA1F39653304A5B041B656915DC36B38/questions/PHIS.E11.C2.27(copy2)/img738956n0.png">
          <a:extLst>
            <a:ext uri="{FF2B5EF4-FFF2-40B4-BE49-F238E27FC236}">
              <a16:creationId xmlns="" xmlns:a16="http://schemas.microsoft.com/office/drawing/2014/main" id="{06A48C27-4796-4E97-9D08-80D4C80E3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7468" y="432593"/>
          <a:ext cx="3222624" cy="187081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148168</xdr:colOff>
      <xdr:row>11</xdr:row>
      <xdr:rowOff>101600</xdr:rowOff>
    </xdr:from>
    <xdr:to>
      <xdr:col>33</xdr:col>
      <xdr:colOff>190501</xdr:colOff>
      <xdr:row>30</xdr:row>
      <xdr:rowOff>119062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EE7EE7ED-8D39-4BBF-B764-5023917C56CB}"/>
            </a:ext>
          </a:extLst>
        </xdr:cNvPr>
        <xdr:cNvSpPr txBox="1"/>
      </xdr:nvSpPr>
      <xdr:spPr>
        <a:xfrm>
          <a:off x="11311468" y="2292350"/>
          <a:ext cx="3090333" cy="3684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модуль силы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7;&#1072;&#1076;&#1072;&#1085;&#1080;&#1077;%204_&#1057;&#1080;&#1089;&#1090;&#1077;&#1084;&#1072;%20&#1090;&#1077;&#1083;%20(10&#104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й"/>
      <sheetName val="Лист3"/>
      <sheetName val="Лист1"/>
      <sheetName val="10Б"/>
      <sheetName val="Лист2"/>
    </sheetNames>
    <sheetDataSet>
      <sheetData sheetId="0">
        <row r="2">
          <cell r="C2">
            <v>0.1</v>
          </cell>
        </row>
        <row r="15">
          <cell r="C15">
            <v>0.03</v>
          </cell>
          <cell r="D15">
            <v>2</v>
          </cell>
          <cell r="E15">
            <v>0.08</v>
          </cell>
          <cell r="I15">
            <v>0.11</v>
          </cell>
          <cell r="J15">
            <v>6.1</v>
          </cell>
          <cell r="K15">
            <v>-1.1100000000000001</v>
          </cell>
          <cell r="L15">
            <v>0.76</v>
          </cell>
          <cell r="M15">
            <v>0.76</v>
          </cell>
          <cell r="N15">
            <v>3.05</v>
          </cell>
          <cell r="O15">
            <v>9.44</v>
          </cell>
          <cell r="P15">
            <v>10.53</v>
          </cell>
          <cell r="Q15">
            <v>-0.84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7"/>
  <sheetViews>
    <sheetView tabSelected="1" zoomScale="110" zoomScaleNormal="110" workbookViewId="0">
      <selection activeCell="Q8" sqref="Q8"/>
    </sheetView>
  </sheetViews>
  <sheetFormatPr defaultRowHeight="15"/>
  <cols>
    <col min="1" max="1" width="8.5703125" bestFit="1" customWidth="1"/>
    <col min="2" max="2" width="24.85546875" customWidth="1"/>
    <col min="3" max="5" width="5.28515625" style="35" bestFit="1" customWidth="1"/>
    <col min="6" max="6" width="5.140625" style="36" customWidth="1"/>
    <col min="7" max="7" width="5.28515625" bestFit="1" customWidth="1"/>
    <col min="8" max="8" width="5.42578125" bestFit="1" customWidth="1"/>
    <col min="9" max="9" width="8" bestFit="1" customWidth="1"/>
    <col min="10" max="10" width="5.42578125" customWidth="1"/>
    <col min="11" max="11" width="5.28515625" bestFit="1" customWidth="1"/>
    <col min="12" max="12" width="5.140625" bestFit="1" customWidth="1"/>
    <col min="13" max="13" width="6.85546875" bestFit="1" customWidth="1"/>
    <col min="14" max="14" width="6.5703125" bestFit="1" customWidth="1"/>
    <col min="15" max="15" width="7.140625" bestFit="1" customWidth="1"/>
    <col min="16" max="16" width="7.140625" customWidth="1"/>
    <col min="17" max="19" width="4.28515625" customWidth="1"/>
    <col min="20" max="20" width="3.5703125" bestFit="1" customWidth="1"/>
    <col min="21" max="28" width="4.28515625" customWidth="1"/>
  </cols>
  <sheetData>
    <row r="1" spans="1:28" ht="19.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4" t="s">
        <v>6</v>
      </c>
      <c r="H1" s="7" t="s">
        <v>7</v>
      </c>
      <c r="I1" s="4" t="s">
        <v>8</v>
      </c>
      <c r="J1" s="8" t="s">
        <v>9</v>
      </c>
      <c r="K1" s="7" t="s">
        <v>10</v>
      </c>
      <c r="L1" s="4" t="s">
        <v>11</v>
      </c>
      <c r="M1" s="9" t="s">
        <v>12</v>
      </c>
      <c r="N1" s="10" t="s">
        <v>13</v>
      </c>
      <c r="O1" s="11" t="s">
        <v>14</v>
      </c>
      <c r="P1" s="12" t="s">
        <v>15</v>
      </c>
      <c r="Q1" s="7" t="s">
        <v>16</v>
      </c>
      <c r="R1" s="4" t="s">
        <v>17</v>
      </c>
      <c r="S1" s="13" t="s">
        <v>4</v>
      </c>
      <c r="T1" s="3" t="s">
        <v>18</v>
      </c>
      <c r="U1" s="4" t="s">
        <v>19</v>
      </c>
      <c r="V1" s="8" t="s">
        <v>9</v>
      </c>
      <c r="W1" s="7" t="s">
        <v>20</v>
      </c>
      <c r="X1" s="4" t="s">
        <v>21</v>
      </c>
      <c r="Y1" s="9" t="s">
        <v>22</v>
      </c>
      <c r="Z1" s="10" t="s">
        <v>23</v>
      </c>
      <c r="AA1" s="11" t="s">
        <v>24</v>
      </c>
      <c r="AB1" s="14" t="s">
        <v>25</v>
      </c>
    </row>
    <row r="2" spans="1:28">
      <c r="A2" s="29" t="e">
        <f>1+#REF!</f>
        <v>#REF!</v>
      </c>
      <c r="B2" s="30" t="s">
        <v>26</v>
      </c>
      <c r="C2" s="31">
        <v>0.03</v>
      </c>
      <c r="D2" s="27">
        <v>2</v>
      </c>
      <c r="E2" s="15">
        <v>0.08</v>
      </c>
      <c r="F2" s="28">
        <v>45</v>
      </c>
      <c r="G2" s="33">
        <v>0.5</v>
      </c>
      <c r="H2" s="32">
        <v>0.11</v>
      </c>
      <c r="I2" s="34">
        <v>6.1</v>
      </c>
      <c r="J2" s="26">
        <v>-1.1100000000000001</v>
      </c>
      <c r="K2" s="21">
        <v>0.76</v>
      </c>
      <c r="L2" s="22">
        <v>0.76</v>
      </c>
      <c r="M2" s="23">
        <v>3.05</v>
      </c>
      <c r="N2" s="24">
        <v>9.44</v>
      </c>
      <c r="O2" s="22">
        <v>-10.78</v>
      </c>
      <c r="P2" s="25">
        <v>-0.85</v>
      </c>
      <c r="Q2" s="17" t="str">
        <f>IF(C2=[1]Исходный!C15,"да","нет")</f>
        <v>да</v>
      </c>
      <c r="R2" s="16" t="str">
        <f>IF(D2=[1]Исходный!D15,"да","нет")</f>
        <v>да</v>
      </c>
      <c r="S2" s="16" t="str">
        <f>IF(E2=[1]Исходный!E15,"да","нет")</f>
        <v>да</v>
      </c>
      <c r="T2" s="16" t="str">
        <f>IF(H2=[1]Исходный!I15,"да","нет")</f>
        <v>да</v>
      </c>
      <c r="U2" s="16" t="str">
        <f>IF(I2=[1]Исходный!J15,"да","нет")</f>
        <v>да</v>
      </c>
      <c r="V2" s="18" t="str">
        <f>IF(J2=[1]Исходный!K15,"да","нет")</f>
        <v>да</v>
      </c>
      <c r="W2" s="17" t="str">
        <f>IF(K2=[1]Исходный!L15,"да","нет")</f>
        <v>да</v>
      </c>
      <c r="X2" s="16" t="str">
        <f>IF(L2=[1]Исходный!M15,"да","нет")</f>
        <v>да</v>
      </c>
      <c r="Y2" s="19" t="str">
        <f>IF(M2=[1]Исходный!N15,"да","нет")</f>
        <v>да</v>
      </c>
      <c r="Z2" s="20" t="str">
        <f>IF(N2=[1]Исходный!O15,"да","нет")</f>
        <v>да</v>
      </c>
      <c r="AA2" s="16" t="str">
        <f>IF(O2=[1]Исходный!P15,"да","нет")</f>
        <v>нет</v>
      </c>
      <c r="AB2" s="19" t="str">
        <f>IF(P2=[1]Исходный!Q15,"да","нет")</f>
        <v>нет</v>
      </c>
    </row>
    <row r="3" spans="1:28">
      <c r="C3"/>
      <c r="D3"/>
      <c r="E3"/>
      <c r="F3"/>
    </row>
    <row r="4" spans="1:28">
      <c r="C4"/>
      <c r="D4"/>
      <c r="E4"/>
      <c r="F4"/>
    </row>
    <row r="5" spans="1:28">
      <c r="C5"/>
      <c r="D5"/>
      <c r="E5"/>
      <c r="F5"/>
    </row>
    <row r="6" spans="1:28">
      <c r="C6"/>
      <c r="D6"/>
      <c r="E6"/>
      <c r="F6"/>
    </row>
    <row r="7" spans="1:28">
      <c r="C7"/>
      <c r="D7"/>
      <c r="E7"/>
      <c r="F7"/>
    </row>
    <row r="8" spans="1:28">
      <c r="C8"/>
      <c r="D8"/>
      <c r="E8"/>
      <c r="F8"/>
    </row>
    <row r="9" spans="1:28">
      <c r="C9"/>
      <c r="D9"/>
      <c r="E9"/>
      <c r="F9"/>
    </row>
    <row r="10" spans="1:28" ht="16.5" customHeight="1">
      <c r="C10"/>
      <c r="D10"/>
      <c r="E10"/>
      <c r="F10"/>
    </row>
    <row r="11" spans="1:28">
      <c r="C11"/>
      <c r="D11"/>
      <c r="E11"/>
      <c r="F11"/>
    </row>
    <row r="12" spans="1:28">
      <c r="C12"/>
      <c r="D12"/>
      <c r="E12"/>
      <c r="F12"/>
    </row>
    <row r="13" spans="1:28">
      <c r="C13"/>
      <c r="D13"/>
      <c r="E13"/>
      <c r="F13"/>
    </row>
    <row r="14" spans="1:28">
      <c r="C14"/>
      <c r="D14"/>
      <c r="E14"/>
      <c r="F14"/>
    </row>
    <row r="15" spans="1:28">
      <c r="C15"/>
      <c r="D15"/>
      <c r="E15"/>
      <c r="F15"/>
    </row>
    <row r="16" spans="1:28" ht="15.75" customHeight="1">
      <c r="C16"/>
      <c r="D16"/>
      <c r="E16"/>
      <c r="F16"/>
    </row>
    <row r="19" spans="37:37" ht="15.75" customHeight="1"/>
    <row r="27" spans="37:37">
      <c r="AK27" t="s">
        <v>27</v>
      </c>
    </row>
  </sheetData>
  <conditionalFormatting sqref="Q2:AB2">
    <cfRule type="containsText" dxfId="1" priority="3" operator="containsText" text="нет">
      <formula>NOT(ISERROR(SEARCH("нет",Q2)))</formula>
    </cfRule>
    <cfRule type="containsText" dxfId="0" priority="4" operator="containsText" text="да">
      <formula>NOT(ISERROR(SEARCH("да",Q2)))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Deda</dc:creator>
  <cp:lastModifiedBy>admin</cp:lastModifiedBy>
  <dcterms:created xsi:type="dcterms:W3CDTF">2021-11-29T07:51:06Z</dcterms:created>
  <dcterms:modified xsi:type="dcterms:W3CDTF">2021-12-04T16:12:01Z</dcterms:modified>
</cp:coreProperties>
</file>